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illeschevaldin/Nextcloud/2021-2022/CO-INTERVENTION CLÔTURE/ÉVALUATION/"/>
    </mc:Choice>
  </mc:AlternateContent>
  <xr:revisionPtr revIDLastSave="0" documentId="13_ncr:1_{709A85FF-1418-5245-AD98-727FF3FB1DE1}" xr6:coauthVersionLast="47" xr6:coauthVersionMax="47" xr10:uidLastSave="{00000000-0000-0000-0000-000000000000}"/>
  <bookViews>
    <workbookView xWindow="1440" yWindow="3900" windowWidth="37160" windowHeight="17440" xr2:uid="{FBF88826-82B2-E14B-8426-6B5ECB2B693D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5" i="1"/>
  <c r="H12" i="1" l="1"/>
  <c r="I9" i="1" l="1"/>
  <c r="I5" i="1"/>
</calcChain>
</file>

<file path=xl/sharedStrings.xml><?xml version="1.0" encoding="utf-8"?>
<sst xmlns="http://schemas.openxmlformats.org/spreadsheetml/2006/main" count="29" uniqueCount="22">
  <si>
    <t>les quantités de matériaux à commander</t>
  </si>
  <si>
    <t>le coût des matériaux</t>
  </si>
  <si>
    <t>les mètres linéaires</t>
  </si>
  <si>
    <t>le coût de la main d'œuvre</t>
  </si>
  <si>
    <t>un coût TTC</t>
  </si>
  <si>
    <t>un coût HT</t>
  </si>
  <si>
    <t>CALCULER..</t>
  </si>
  <si>
    <t>TI</t>
  </si>
  <si>
    <t>TS</t>
  </si>
  <si>
    <t>DESCRITEURS</t>
  </si>
  <si>
    <t>NIVEAU DE MAÎTRISE</t>
  </si>
  <si>
    <t>+</t>
  </si>
  <si>
    <t>-</t>
  </si>
  <si>
    <t>le montant à emprunter</t>
  </si>
  <si>
    <t>X</t>
  </si>
  <si>
    <t>ÉVALUATION</t>
  </si>
  <si>
    <t>/ 20</t>
  </si>
  <si>
    <t>NOTE MINI</t>
  </si>
  <si>
    <t>NOTE MAXI</t>
  </si>
  <si>
    <t>GRILLE D'ÉVALUATION</t>
  </si>
  <si>
    <t>NOTE
RETENUE</t>
  </si>
  <si>
    <t>E=erreur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</si>
</sst>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,#00.0"/>
  </numFmts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6" tint="0.59999389629810485"/>
      <name val="Calibri"/>
      <family val="2"/>
      <scheme val="minor"/>
    </font>
    <font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rgb="FFFF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326285</xdr:colOff>
      <xdr:row>2</xdr:row>
      <xdr:rowOff>90357</xdr:rowOff>
    </xdr:from>
    <xdr:to>
      <xdr:col>6</xdr:col>
      <xdr:colOff>120475</xdr:colOff>
      <xdr:row>3</xdr:row>
      <xdr:rowOff>150592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0635D045-AC9D-824C-8AEF-CDD97A99705C}"/>
            </a:ext>
          </a:extLst>
        </xdr:cNvPr>
        <xdr:cNvCxnSpPr/>
      </xdr:nvCxnSpPr>
      <xdr:spPr>
        <a:xfrm flipV="1">
          <a:off x="3132332" y="491938"/>
          <a:ext cx="2027985" cy="26102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429A5-0319-374A-B68E-113207F64729}">
  <dimension ref="A1:L12"/>
  <sheetViews>
    <sheetView tabSelected="1" topLeftCell="A3" zoomScale="253" workbookViewId="0">
      <selection activeCell="A8" sqref="A8"/>
    </sheetView>
  </sheetViews>
  <sheetFormatPr baseColWidth="10" defaultRowHeight="16" x14ac:dyDescent="0.2"/>
  <cols>
    <col min="1" max="1" width="36.83203125" style="2" customWidth="1"/>
    <col min="2" max="7" width="5.83203125" style="2" customWidth="1"/>
    <col min="8" max="8" width="4.6640625" style="2" bestFit="1" customWidth="1"/>
    <col min="9" max="9" width="10.83203125" style="2" customWidth="1"/>
    <col min="10" max="10" width="4.5" style="2" bestFit="1" customWidth="1"/>
    <col min="11" max="11" width="10.83203125" style="2"/>
    <col min="12" max="12" width="4.5" style="2" bestFit="1" customWidth="1"/>
    <col min="13" max="16384" width="10.83203125" style="2"/>
  </cols>
  <sheetData>
    <row r="1" spans="1:12" x14ac:dyDescent="0.2">
      <c r="A1" s="20" t="s">
        <v>19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x14ac:dyDescent="0.2">
      <c r="A2" s="1" t="s">
        <v>9</v>
      </c>
      <c r="B2" s="20" t="s">
        <v>10</v>
      </c>
      <c r="C2" s="20"/>
      <c r="D2" s="20"/>
      <c r="E2" s="20"/>
      <c r="F2" s="20"/>
      <c r="G2" s="20"/>
      <c r="H2" s="22" t="s">
        <v>15</v>
      </c>
      <c r="I2" s="23"/>
      <c r="J2" s="24"/>
      <c r="K2" s="19" t="s">
        <v>20</v>
      </c>
      <c r="L2" s="20"/>
    </row>
    <row r="3" spans="1:12" x14ac:dyDescent="0.2">
      <c r="A3" s="21" t="s">
        <v>6</v>
      </c>
      <c r="B3" s="8"/>
      <c r="C3" s="8"/>
      <c r="D3" s="9"/>
      <c r="E3" s="10" t="s">
        <v>11</v>
      </c>
      <c r="F3" s="8"/>
      <c r="G3" s="8" t="s">
        <v>8</v>
      </c>
      <c r="H3" s="25"/>
      <c r="I3" s="26"/>
      <c r="J3" s="27"/>
      <c r="K3" s="20"/>
      <c r="L3" s="20"/>
    </row>
    <row r="4" spans="1:12" x14ac:dyDescent="0.2">
      <c r="A4" s="21"/>
      <c r="B4" s="11" t="s">
        <v>7</v>
      </c>
      <c r="C4" s="11"/>
      <c r="D4" s="12" t="s">
        <v>12</v>
      </c>
      <c r="E4" s="13"/>
      <c r="F4" s="11"/>
      <c r="G4" s="11"/>
      <c r="H4" s="16" t="s">
        <v>21</v>
      </c>
      <c r="I4" s="3" t="s">
        <v>17</v>
      </c>
      <c r="J4" s="17" t="s">
        <v>16</v>
      </c>
      <c r="K4" s="18">
        <v>13</v>
      </c>
      <c r="L4" s="17" t="s">
        <v>16</v>
      </c>
    </row>
    <row r="5" spans="1:12" x14ac:dyDescent="0.2">
      <c r="A5" s="7" t="s">
        <v>0</v>
      </c>
      <c r="B5" s="3"/>
      <c r="C5" s="3"/>
      <c r="D5" s="4"/>
      <c r="E5" s="5"/>
      <c r="F5" s="3" t="s">
        <v>14</v>
      </c>
      <c r="G5" s="3"/>
      <c r="H5" s="14">
        <f>IF(COUNTA(B5:G5)&gt;1,"E",IF(NOT(ISBLANK(B5)),B$12/COUNTA(A$5:A$11),IF(NOT(ISBLANK(C5)),C$12/COUNTA(A$5:A$11),IF(NOT(ISBLANK(D5)),D$12/COUNTA(A$5:A$11),IF(NOT(ISBLANK(B5)),E$12/COUNTA(A$5:A$11),IF(NOT(ISBLANK(E5)),E$12/COUNTA(A$5:A$11),IF(NOT(ISBLANK(F5)),F$12/COUNTA(A$5:A$11),IF(NOT(ISBLANK(G5)),G$12/COUNTA(A$5:A$11),"E"))))))))</f>
        <v>2.2857142857142856</v>
      </c>
      <c r="I5" s="18">
        <f>IF(ROUNDDOWN(H12,0)-1&lt;0,0,ROUNDDOWN(H12,0)-1)</f>
        <v>11</v>
      </c>
      <c r="J5" s="17"/>
      <c r="K5" s="18"/>
      <c r="L5" s="17"/>
    </row>
    <row r="6" spans="1:12" x14ac:dyDescent="0.2">
      <c r="A6" s="7" t="s">
        <v>2</v>
      </c>
      <c r="B6" s="3"/>
      <c r="C6" s="3"/>
      <c r="D6" s="4"/>
      <c r="E6" s="5" t="s">
        <v>14</v>
      </c>
      <c r="F6" s="3"/>
      <c r="G6" s="3"/>
      <c r="H6" s="14">
        <f t="shared" ref="H6:H11" si="0">IF(COUNTA(B6:G6)&gt;1,"E",IF(NOT(ISBLANK(B6)),B$12/COUNTA(A$5:A$11),IF(NOT(ISBLANK(C6)),C$12/COUNTA(A$5:A$11),IF(NOT(ISBLANK(D6)),D$12/COUNTA(A$5:A$11),IF(NOT(ISBLANK(B6)),E$12/COUNTA(A$5:A$11),IF(NOT(ISBLANK(E6)),E$12/COUNTA(A$5:A$11),IF(NOT(ISBLANK(F6)),F$12/COUNTA(A$5:A$11),IF(NOT(ISBLANK(G6)),G$12/COUNTA(A$5:A$11),"E"))))))))</f>
        <v>1.8571428571428572</v>
      </c>
      <c r="I6" s="18"/>
      <c r="J6" s="17"/>
      <c r="K6" s="18"/>
      <c r="L6" s="17"/>
    </row>
    <row r="7" spans="1:12" x14ac:dyDescent="0.2">
      <c r="A7" s="7" t="s">
        <v>1</v>
      </c>
      <c r="B7" s="3"/>
      <c r="C7" s="3"/>
      <c r="D7" s="4"/>
      <c r="E7" s="5"/>
      <c r="F7" s="3" t="s">
        <v>14</v>
      </c>
      <c r="G7" s="3"/>
      <c r="H7" s="14">
        <f t="shared" si="0"/>
        <v>2.2857142857142856</v>
      </c>
      <c r="I7" s="18"/>
      <c r="J7" s="17"/>
      <c r="K7" s="18"/>
      <c r="L7" s="17"/>
    </row>
    <row r="8" spans="1:12" x14ac:dyDescent="0.2">
      <c r="A8" s="7" t="s">
        <v>3</v>
      </c>
      <c r="B8" s="3"/>
      <c r="C8" s="3"/>
      <c r="D8" s="4" t="s">
        <v>14</v>
      </c>
      <c r="E8" s="5"/>
      <c r="F8" s="3"/>
      <c r="G8" s="3"/>
      <c r="H8" s="14">
        <f t="shared" si="0"/>
        <v>1.2857142857142858</v>
      </c>
      <c r="I8" s="3" t="s">
        <v>18</v>
      </c>
      <c r="J8" s="17"/>
      <c r="K8" s="18"/>
      <c r="L8" s="17"/>
    </row>
    <row r="9" spans="1:12" x14ac:dyDescent="0.2">
      <c r="A9" s="7" t="s">
        <v>4</v>
      </c>
      <c r="B9" s="3"/>
      <c r="C9" s="3"/>
      <c r="D9" s="4"/>
      <c r="E9" s="5" t="s">
        <v>14</v>
      </c>
      <c r="F9" s="3"/>
      <c r="G9" s="3"/>
      <c r="H9" s="14">
        <f t="shared" si="0"/>
        <v>1.8571428571428572</v>
      </c>
      <c r="I9" s="18">
        <f>IF(ROUNDDOWN(H12,0)+1&gt;20,20,ROUNDDOWN(H12,0)+1)</f>
        <v>13</v>
      </c>
      <c r="J9" s="17"/>
      <c r="K9" s="18"/>
      <c r="L9" s="17"/>
    </row>
    <row r="10" spans="1:12" x14ac:dyDescent="0.2">
      <c r="A10" s="7" t="s">
        <v>5</v>
      </c>
      <c r="B10" s="3" t="s">
        <v>14</v>
      </c>
      <c r="C10" s="3"/>
      <c r="D10" s="4"/>
      <c r="E10" s="5"/>
      <c r="F10" s="3"/>
      <c r="G10" s="3"/>
      <c r="H10" s="14">
        <f t="shared" si="0"/>
        <v>0.14285714285714285</v>
      </c>
      <c r="I10" s="18"/>
      <c r="J10" s="17"/>
      <c r="K10" s="18"/>
      <c r="L10" s="17"/>
    </row>
    <row r="11" spans="1:12" x14ac:dyDescent="0.2">
      <c r="A11" s="7" t="s">
        <v>13</v>
      </c>
      <c r="B11" s="3"/>
      <c r="C11" s="3"/>
      <c r="D11" s="4"/>
      <c r="E11" s="5"/>
      <c r="F11" s="3"/>
      <c r="G11" s="3" t="s">
        <v>14</v>
      </c>
      <c r="H11" s="14">
        <f t="shared" si="0"/>
        <v>2.8571428571428572</v>
      </c>
      <c r="I11" s="18"/>
      <c r="J11" s="17"/>
      <c r="K11" s="18"/>
      <c r="L11" s="17"/>
    </row>
    <row r="12" spans="1:12" x14ac:dyDescent="0.2">
      <c r="B12" s="6">
        <v>1</v>
      </c>
      <c r="C12" s="6">
        <v>5</v>
      </c>
      <c r="D12" s="6">
        <v>9</v>
      </c>
      <c r="E12" s="6">
        <v>13</v>
      </c>
      <c r="F12" s="6">
        <v>16</v>
      </c>
      <c r="G12" s="6">
        <v>20</v>
      </c>
      <c r="H12" s="15">
        <f>SUM(H5:H11)</f>
        <v>12.571428571428571</v>
      </c>
    </row>
  </sheetData>
  <mergeCells count="10">
    <mergeCell ref="L4:L11"/>
    <mergeCell ref="K4:K11"/>
    <mergeCell ref="K2:L3"/>
    <mergeCell ref="A1:L1"/>
    <mergeCell ref="B2:G2"/>
    <mergeCell ref="A3:A4"/>
    <mergeCell ref="H2:J3"/>
    <mergeCell ref="I5:I7"/>
    <mergeCell ref="I9:I11"/>
    <mergeCell ref="J4:J11"/>
  </mergeCells>
  <printOptions horizontalCentered="1" verticalCentered="1"/>
  <pageMargins left="0.25" right="0.25" top="0.75" bottom="0.75" header="0.3" footer="0.3"/>
  <pageSetup paperSize="9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2021-10-25T14:45:36Z</dcterms:created>
  <dcterms:modified xsi:type="dcterms:W3CDTF">2021-11-03T08:43:55Z</dcterms:modified>
</cp:coreProperties>
</file>